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630" windowWidth="20595" windowHeight="7680"/>
  </bookViews>
  <sheets>
    <sheet name="06-2014" sheetId="1" r:id="rId1"/>
  </sheets>
  <calcPr calcId="145621"/>
</workbook>
</file>

<file path=xl/calcChain.xml><?xml version="1.0" encoding="utf-8"?>
<calcChain xmlns="http://schemas.openxmlformats.org/spreadsheetml/2006/main">
  <c r="G4" i="1" l="1"/>
  <c r="M10" i="1"/>
  <c r="L10" i="1"/>
  <c r="K10" i="1"/>
  <c r="I10" i="1"/>
  <c r="H10" i="1"/>
  <c r="G10" i="1"/>
  <c r="F10" i="1"/>
  <c r="E10" i="1"/>
  <c r="D10" i="1"/>
  <c r="C10" i="1"/>
  <c r="N9" i="1"/>
  <c r="J9" i="1"/>
  <c r="O9" i="1" s="1"/>
  <c r="N8" i="1"/>
  <c r="J8" i="1"/>
  <c r="O8" i="1" s="1"/>
  <c r="N7" i="1"/>
  <c r="J7" i="1"/>
  <c r="O7" i="1" s="1"/>
  <c r="N6" i="1"/>
  <c r="J6" i="1"/>
  <c r="O6" i="1" s="1"/>
  <c r="N5" i="1"/>
  <c r="O5" i="1" s="1"/>
  <c r="J5" i="1"/>
  <c r="N4" i="1"/>
  <c r="J4" i="1"/>
  <c r="J10" i="1" s="1"/>
  <c r="N10" i="1" l="1"/>
  <c r="O4" i="1"/>
  <c r="O10" i="1" s="1"/>
</calcChain>
</file>

<file path=xl/sharedStrings.xml><?xml version="1.0" encoding="utf-8"?>
<sst xmlns="http://schemas.openxmlformats.org/spreadsheetml/2006/main" count="30" uniqueCount="26">
  <si>
    <t>CÂMARA MUNICIPAL DE COLATINA</t>
  </si>
  <si>
    <t>NOME DO SERVIDOR</t>
  </si>
  <si>
    <t>CARGO</t>
  </si>
  <si>
    <t>VENCIMENTO</t>
  </si>
  <si>
    <t>GRATIF. ADIC.TEMPO SERVIÇO</t>
  </si>
  <si>
    <t>SALARIO FAMILIA</t>
  </si>
  <si>
    <t>PREMIO POR ASSIDUIDADE</t>
  </si>
  <si>
    <t>GRATIFICAÇAO DE FUNÇAO</t>
  </si>
  <si>
    <t>ABONO ANIVERSARIO</t>
  </si>
  <si>
    <t>ABONO FERIAS</t>
  </si>
  <si>
    <t>TOTAL BRUTO</t>
  </si>
  <si>
    <t>INSS</t>
  </si>
  <si>
    <t>IRRF</t>
  </si>
  <si>
    <t>OUTROS DESCONTOS</t>
  </si>
  <si>
    <t>TOTAL DESCONTOS</t>
  </si>
  <si>
    <t>VENCIMENTO LIQUIDO</t>
  </si>
  <si>
    <t>Eliane Zovico Soella</t>
  </si>
  <si>
    <t>Assistente Op. Legislativo</t>
  </si>
  <si>
    <t>Eliemar José Alves da Costa</t>
  </si>
  <si>
    <t>Taquígrafo</t>
  </si>
  <si>
    <t>Evilásio João Gatti</t>
  </si>
  <si>
    <t>Maria José Frizera</t>
  </si>
  <si>
    <t>Sélia Maria Dalapícola</t>
  </si>
  <si>
    <t>Telma Zamprogno Lorenzoni</t>
  </si>
  <si>
    <t>TOTAL</t>
  </si>
  <si>
    <t>DETALHAMENTO DA FOLHA PAGAMENTO - REMUNERAÇÃO MENSAL  - 06/2014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</si>
</sst>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5"/>
      <color indexed="8"/>
      <name val="Cordia New"/>
      <family val="2"/>
    </font>
    <font>
      <b/>
      <sz val="12"/>
      <color indexed="8"/>
      <name val="Cordia New"/>
      <family val="2"/>
    </font>
    <font>
      <b/>
      <sz val="12"/>
      <color indexed="56"/>
      <name val="Cordia New"/>
      <family val="2"/>
    </font>
    <font>
      <b/>
      <sz val="12"/>
      <color indexed="10"/>
      <name val="Cordia New"/>
      <family val="2"/>
    </font>
    <font>
      <sz val="11"/>
      <color theme="1"/>
      <name val="Cordia New"/>
      <family val="2"/>
    </font>
    <font>
      <b/>
      <sz val="11"/>
      <color indexed="8"/>
      <name val="Cordia New"/>
      <family val="2"/>
    </font>
    <font>
      <sz val="11"/>
      <color indexed="8"/>
      <name val="Cordia New"/>
      <family val="2"/>
    </font>
    <font>
      <b/>
      <sz val="11"/>
      <name val="Cordia New"/>
      <family val="2"/>
    </font>
    <font>
      <sz val="11"/>
      <color indexed="56"/>
      <name val="Cordia New"/>
      <family val="2"/>
    </font>
    <font>
      <sz val="11"/>
      <color indexed="10"/>
      <name val="Cordia New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5" applyNumberFormat="0" applyAlignment="0" applyProtection="0"/>
    <xf numFmtId="0" fontId="6" fillId="17" borderId="6" applyNumberFormat="0" applyAlignment="0" applyProtection="0"/>
    <xf numFmtId="0" fontId="7" fillId="0" borderId="7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5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8" applyNumberFormat="0" applyFont="0" applyAlignment="0" applyProtection="0"/>
    <xf numFmtId="0" fontId="11" fillId="16" borderId="9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</cellStyleXfs>
  <cellXfs count="21">
    <xf numFmtId="0" fontId="0" fillId="0" borderId="0" xfId="0"/>
    <xf numFmtId="0" fontId="19" fillId="24" borderId="1" xfId="1" applyFont="1" applyFill="1" applyBorder="1" applyAlignment="1">
      <alignment horizontal="center"/>
    </xf>
    <xf numFmtId="0" fontId="19" fillId="24" borderId="2" xfId="1" applyFont="1" applyFill="1" applyBorder="1" applyAlignment="1">
      <alignment horizontal="center"/>
    </xf>
    <xf numFmtId="0" fontId="19" fillId="24" borderId="3" xfId="1" applyFont="1" applyFill="1" applyBorder="1" applyAlignment="1">
      <alignment horizontal="center"/>
    </xf>
    <xf numFmtId="0" fontId="19" fillId="24" borderId="1" xfId="1" applyFont="1" applyFill="1" applyBorder="1" applyAlignment="1">
      <alignment horizontal="center"/>
    </xf>
    <xf numFmtId="0" fontId="20" fillId="0" borderId="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3" fillId="0" borderId="0" xfId="0" applyFont="1"/>
    <xf numFmtId="164" fontId="25" fillId="0" borderId="4" xfId="2" applyNumberFormat="1" applyFont="1" applyBorder="1"/>
    <xf numFmtId="165" fontId="25" fillId="0" borderId="4" xfId="2" applyNumberFormat="1" applyFont="1" applyBorder="1"/>
    <xf numFmtId="165" fontId="22" fillId="0" borderId="0" xfId="2" applyNumberFormat="1" applyFont="1" applyFill="1" applyBorder="1"/>
    <xf numFmtId="165" fontId="23" fillId="0" borderId="0" xfId="0" applyNumberFormat="1" applyFont="1"/>
    <xf numFmtId="164" fontId="23" fillId="0" borderId="0" xfId="0" applyNumberFormat="1" applyFont="1"/>
    <xf numFmtId="0" fontId="26" fillId="0" borderId="4" xfId="3" applyFont="1" applyBorder="1" applyAlignment="1">
      <alignment horizontal="center"/>
    </xf>
    <xf numFmtId="164" fontId="26" fillId="0" borderId="4" xfId="3" applyNumberFormat="1" applyFont="1" applyBorder="1"/>
    <xf numFmtId="165" fontId="24" fillId="0" borderId="4" xfId="2" applyNumberFormat="1" applyFont="1" applyBorder="1"/>
    <xf numFmtId="165" fontId="26" fillId="0" borderId="4" xfId="3" applyNumberFormat="1" applyFont="1" applyBorder="1"/>
    <xf numFmtId="0" fontId="25" fillId="0" borderId="4" xfId="1" applyFont="1" applyBorder="1"/>
    <xf numFmtId="164" fontId="27" fillId="0" borderId="4" xfId="2" applyNumberFormat="1" applyFont="1" applyBorder="1"/>
    <xf numFmtId="165" fontId="28" fillId="0" borderId="4" xfId="2" applyNumberFormat="1" applyFont="1" applyBorder="1"/>
  </cellXfs>
  <cellStyles count="45">
    <cellStyle name="20% - Ênfase1 2" xfId="4"/>
    <cellStyle name="20% - Ênfase2 2" xfId="5"/>
    <cellStyle name="20% - Ênfase3 2" xfId="6"/>
    <cellStyle name="20% - Ênfase4 2" xfId="7"/>
    <cellStyle name="20% - Ênfase5 2" xfId="8"/>
    <cellStyle name="20% - Ênfase6 2" xfId="9"/>
    <cellStyle name="40% - Ênfase1 2" xfId="10"/>
    <cellStyle name="40% - Ênfase2 2" xfId="11"/>
    <cellStyle name="40% - Ênfase3 2" xfId="12"/>
    <cellStyle name="40% - Ênfase4 2" xfId="13"/>
    <cellStyle name="40% - Ênfase5 2" xfId="14"/>
    <cellStyle name="40% - Ênfase6 2" xfId="15"/>
    <cellStyle name="60% - Ênfase1 2" xfId="16"/>
    <cellStyle name="60% - Ênfase2 2" xfId="17"/>
    <cellStyle name="60% - Ênfase3 2" xfId="18"/>
    <cellStyle name="60% - Ênfase4 2" xfId="19"/>
    <cellStyle name="60% - Ênfase5 2" xfId="20"/>
    <cellStyle name="60% - Ênfase6 2" xfId="21"/>
    <cellStyle name="Bom 2" xfId="22"/>
    <cellStyle name="Cálculo 2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Incorreto 2" xfId="33"/>
    <cellStyle name="Neutra 2" xfId="34"/>
    <cellStyle name="Normal" xfId="0" builtinId="0"/>
    <cellStyle name="Normal 2" xfId="3"/>
    <cellStyle name="Normal_Plan1" xfId="1"/>
    <cellStyle name="Nota 2" xfId="35"/>
    <cellStyle name="Saída 2" xfId="36"/>
    <cellStyle name="Separador de milhares 2" xfId="2"/>
    <cellStyle name="Texto de Aviso 2" xfId="37"/>
    <cellStyle name="Texto Explicativo 2" xfId="38"/>
    <cellStyle name="Título 1 2" xfId="39"/>
    <cellStyle name="Título 2 2" xfId="40"/>
    <cellStyle name="Título 3 2" xfId="41"/>
    <cellStyle name="Título 4 2" xfId="42"/>
    <cellStyle name="Título 5" xfId="43"/>
    <cellStyle name="Total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="70" zoomScaleNormal="70" workbookViewId="0">
      <selection activeCell="D21" sqref="D21"/>
    </sheetView>
  </sheetViews>
  <sheetFormatPr defaultRowHeight="17.25" x14ac:dyDescent="0.4"/>
  <cols>
    <col min="1" max="1" width="31.5703125" style="8" customWidth="1"/>
    <col min="2" max="2" width="27.5703125" style="8" customWidth="1"/>
    <col min="3" max="3" width="17.85546875" style="8" customWidth="1"/>
    <col min="4" max="4" width="18.42578125" style="8" customWidth="1"/>
    <col min="5" max="5" width="13.85546875" style="8" customWidth="1"/>
    <col min="6" max="6" width="17" style="8" customWidth="1"/>
    <col min="7" max="8" width="18.42578125" style="8" customWidth="1"/>
    <col min="9" max="9" width="15" style="8" customWidth="1"/>
    <col min="10" max="10" width="17.28515625" style="8" bestFit="1" customWidth="1"/>
    <col min="11" max="11" width="12.85546875" style="8" customWidth="1"/>
    <col min="12" max="12" width="16.5703125" style="8" customWidth="1"/>
    <col min="13" max="13" width="16.28515625" style="8" customWidth="1"/>
    <col min="14" max="14" width="15.7109375" style="8" customWidth="1"/>
    <col min="15" max="15" width="17.28515625" style="8" bestFit="1" customWidth="1"/>
    <col min="16" max="16384" width="9.140625" style="8"/>
  </cols>
  <sheetData>
    <row r="1" spans="1:15" ht="21.75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1.75" x14ac:dyDescent="0.4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</row>
    <row r="3" spans="1:15" ht="36" x14ac:dyDescent="0.4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5" t="s">
        <v>15</v>
      </c>
    </row>
    <row r="4" spans="1:15" x14ac:dyDescent="0.4">
      <c r="A4" s="18" t="s">
        <v>16</v>
      </c>
      <c r="B4" s="18" t="s">
        <v>17</v>
      </c>
      <c r="C4" s="9">
        <v>3639.13</v>
      </c>
      <c r="D4" s="9">
        <v>2110.6999999999998</v>
      </c>
      <c r="E4" s="9">
        <v>86.88</v>
      </c>
      <c r="F4" s="9">
        <v>1819.57</v>
      </c>
      <c r="G4" s="9">
        <f>975.46+390.12</f>
        <v>1365.58</v>
      </c>
      <c r="H4" s="9">
        <v>0</v>
      </c>
      <c r="I4" s="9">
        <v>0</v>
      </c>
      <c r="J4" s="19">
        <f t="shared" ref="J4:J9" si="0">SUM(C4:I4)</f>
        <v>9021.86</v>
      </c>
      <c r="K4" s="10">
        <v>0</v>
      </c>
      <c r="L4" s="10">
        <v>-1532.13</v>
      </c>
      <c r="M4" s="10">
        <v>0</v>
      </c>
      <c r="N4" s="20">
        <f>K4+L4+M4</f>
        <v>-1532.13</v>
      </c>
      <c r="O4" s="9">
        <f t="shared" ref="O4:O9" si="1">J4+N4</f>
        <v>7489.7300000000005</v>
      </c>
    </row>
    <row r="5" spans="1:15" x14ac:dyDescent="0.4">
      <c r="A5" s="18" t="s">
        <v>18</v>
      </c>
      <c r="B5" s="18" t="s">
        <v>19</v>
      </c>
      <c r="C5" s="9">
        <v>8265.69</v>
      </c>
      <c r="D5" s="9">
        <v>0</v>
      </c>
      <c r="E5" s="9">
        <v>86.88</v>
      </c>
      <c r="F5" s="9">
        <v>0</v>
      </c>
      <c r="G5" s="9">
        <v>0</v>
      </c>
      <c r="H5" s="9">
        <v>0</v>
      </c>
      <c r="I5" s="9">
        <v>4132.8500000000004</v>
      </c>
      <c r="J5" s="19">
        <f t="shared" si="0"/>
        <v>12485.42</v>
      </c>
      <c r="K5" s="10">
        <v>0</v>
      </c>
      <c r="L5" s="10">
        <v>-1298.6500000000001</v>
      </c>
      <c r="M5" s="10">
        <v>-2162.9899999999998</v>
      </c>
      <c r="N5" s="20">
        <f t="shared" ref="N5:N9" si="2">K5+L5+M5</f>
        <v>-3461.64</v>
      </c>
      <c r="O5" s="9">
        <f t="shared" si="1"/>
        <v>9023.7800000000007</v>
      </c>
    </row>
    <row r="6" spans="1:15" x14ac:dyDescent="0.4">
      <c r="A6" s="18" t="s">
        <v>20</v>
      </c>
      <c r="B6" s="18" t="s">
        <v>17</v>
      </c>
      <c r="C6" s="9">
        <v>3639.13</v>
      </c>
      <c r="D6" s="9">
        <v>2110.6999999999998</v>
      </c>
      <c r="E6" s="9">
        <v>86.88</v>
      </c>
      <c r="F6" s="9">
        <v>1819.57</v>
      </c>
      <c r="G6" s="9">
        <v>487.73</v>
      </c>
      <c r="H6" s="9">
        <v>0</v>
      </c>
      <c r="I6" s="9">
        <v>0</v>
      </c>
      <c r="J6" s="19">
        <f t="shared" si="0"/>
        <v>8144.01</v>
      </c>
      <c r="K6" s="10">
        <v>0</v>
      </c>
      <c r="L6" s="10">
        <v>-1290.72</v>
      </c>
      <c r="M6" s="10">
        <v>0</v>
      </c>
      <c r="N6" s="20">
        <f t="shared" si="2"/>
        <v>-1290.72</v>
      </c>
      <c r="O6" s="9">
        <f t="shared" si="1"/>
        <v>6853.29</v>
      </c>
    </row>
    <row r="7" spans="1:15" x14ac:dyDescent="0.4">
      <c r="A7" s="18" t="s">
        <v>21</v>
      </c>
      <c r="B7" s="18" t="s">
        <v>17</v>
      </c>
      <c r="C7" s="9">
        <v>3639.13</v>
      </c>
      <c r="D7" s="9">
        <v>2765.74</v>
      </c>
      <c r="E7" s="9">
        <v>43.44</v>
      </c>
      <c r="F7" s="9">
        <v>2729.35</v>
      </c>
      <c r="G7" s="9">
        <v>487.73</v>
      </c>
      <c r="H7" s="9">
        <v>2991.41</v>
      </c>
      <c r="I7" s="9">
        <v>0</v>
      </c>
      <c r="J7" s="19">
        <f t="shared" si="0"/>
        <v>12656.8</v>
      </c>
      <c r="K7" s="10">
        <v>0</v>
      </c>
      <c r="L7" s="10">
        <v>-1770.47</v>
      </c>
      <c r="M7" s="10">
        <v>0</v>
      </c>
      <c r="N7" s="20">
        <f t="shared" si="2"/>
        <v>-1770.47</v>
      </c>
      <c r="O7" s="9">
        <f t="shared" si="1"/>
        <v>10886.33</v>
      </c>
    </row>
    <row r="8" spans="1:15" ht="18" customHeight="1" x14ac:dyDescent="0.4">
      <c r="A8" s="18" t="s">
        <v>22</v>
      </c>
      <c r="B8" s="18" t="s">
        <v>17</v>
      </c>
      <c r="C8" s="9">
        <v>8843.09</v>
      </c>
      <c r="D8" s="9">
        <v>0</v>
      </c>
      <c r="E8" s="9">
        <v>43.44</v>
      </c>
      <c r="F8" s="9">
        <v>0</v>
      </c>
      <c r="G8" s="9">
        <v>0</v>
      </c>
      <c r="H8" s="9">
        <v>0</v>
      </c>
      <c r="I8" s="9">
        <v>4421.55</v>
      </c>
      <c r="J8" s="19">
        <f t="shared" si="0"/>
        <v>13308.080000000002</v>
      </c>
      <c r="K8" s="10">
        <v>0</v>
      </c>
      <c r="L8" s="10">
        <v>-1556.28</v>
      </c>
      <c r="M8" s="10">
        <v>-1249.5</v>
      </c>
      <c r="N8" s="20">
        <f t="shared" si="2"/>
        <v>-2805.7799999999997</v>
      </c>
      <c r="O8" s="9">
        <f t="shared" si="1"/>
        <v>10502.300000000003</v>
      </c>
    </row>
    <row r="9" spans="1:15" ht="18" customHeight="1" x14ac:dyDescent="0.4">
      <c r="A9" s="18" t="s">
        <v>23</v>
      </c>
      <c r="B9" s="18" t="s">
        <v>19</v>
      </c>
      <c r="C9" s="9">
        <v>3538.95</v>
      </c>
      <c r="D9" s="9">
        <v>1769.47</v>
      </c>
      <c r="E9" s="9">
        <v>86.88</v>
      </c>
      <c r="F9" s="9">
        <v>1769.47</v>
      </c>
      <c r="G9" s="9">
        <v>0</v>
      </c>
      <c r="H9" s="9">
        <v>0</v>
      </c>
      <c r="I9" s="9">
        <v>0</v>
      </c>
      <c r="J9" s="19">
        <f t="shared" si="0"/>
        <v>7164.77</v>
      </c>
      <c r="K9" s="10">
        <v>0</v>
      </c>
      <c r="L9" s="10">
        <v>-1021.43</v>
      </c>
      <c r="M9" s="10">
        <v>0</v>
      </c>
      <c r="N9" s="20">
        <f t="shared" si="2"/>
        <v>-1021.43</v>
      </c>
      <c r="O9" s="9">
        <f t="shared" si="1"/>
        <v>6143.34</v>
      </c>
    </row>
    <row r="10" spans="1:15" x14ac:dyDescent="0.4">
      <c r="A10" s="14" t="s">
        <v>24</v>
      </c>
      <c r="B10" s="14"/>
      <c r="C10" s="15">
        <f t="shared" ref="C10:O10" si="3">SUM(C4:C9)</f>
        <v>31565.120000000003</v>
      </c>
      <c r="D10" s="15">
        <f t="shared" si="3"/>
        <v>8756.6099999999988</v>
      </c>
      <c r="E10" s="15">
        <f t="shared" si="3"/>
        <v>434.4</v>
      </c>
      <c r="F10" s="15">
        <f t="shared" si="3"/>
        <v>8137.96</v>
      </c>
      <c r="G10" s="15">
        <f t="shared" si="3"/>
        <v>2341.04</v>
      </c>
      <c r="H10" s="15">
        <f t="shared" si="3"/>
        <v>2991.41</v>
      </c>
      <c r="I10" s="15">
        <f t="shared" si="3"/>
        <v>8554.4000000000015</v>
      </c>
      <c r="J10" s="15">
        <f t="shared" si="3"/>
        <v>62780.94</v>
      </c>
      <c r="K10" s="16">
        <f t="shared" si="3"/>
        <v>0</v>
      </c>
      <c r="L10" s="16">
        <f t="shared" si="3"/>
        <v>-8469.68</v>
      </c>
      <c r="M10" s="16">
        <f t="shared" si="3"/>
        <v>-3412.49</v>
      </c>
      <c r="N10" s="17">
        <f t="shared" si="3"/>
        <v>-11882.170000000002</v>
      </c>
      <c r="O10" s="15">
        <f t="shared" si="3"/>
        <v>50898.770000000004</v>
      </c>
    </row>
    <row r="11" spans="1:15" ht="18" x14ac:dyDescent="0.4">
      <c r="N11" s="11"/>
    </row>
    <row r="12" spans="1:15" x14ac:dyDescent="0.4">
      <c r="N12" s="12"/>
      <c r="O12" s="13"/>
    </row>
  </sheetData>
  <mergeCells count="3">
    <mergeCell ref="A10:B10"/>
    <mergeCell ref="A1:N1"/>
    <mergeCell ref="A2:N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06-2014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CONTROLE INTERNO</cp:lastModifiedBy>
  <dcterms:created xsi:type="dcterms:W3CDTF">2014-07-07T19:05:56Z</dcterms:created>
  <dcterms:modified xsi:type="dcterms:W3CDTF">2014-07-08T11:04:36Z</dcterms:modified>
</cp:coreProperties>
</file>